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31021BE1-11EF-4CB0-822F-EFFB824FFF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F42" i="1" l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G42" i="1" l="1"/>
  <c r="E42" i="1" l="1"/>
</calcChain>
</file>

<file path=xl/sharedStrings.xml><?xml version="1.0" encoding="utf-8"?>
<sst xmlns="http://schemas.openxmlformats.org/spreadsheetml/2006/main" count="84" uniqueCount="49">
  <si>
    <t>Maintenance Priorities</t>
  </si>
  <si>
    <t>Building Name</t>
  </si>
  <si>
    <t>Location</t>
  </si>
  <si>
    <t>Priority</t>
  </si>
  <si>
    <t>Critical Needs</t>
  </si>
  <si>
    <t>Year Built</t>
  </si>
  <si>
    <t>Maintenance Shop</t>
  </si>
  <si>
    <t>The Main Campus</t>
  </si>
  <si>
    <t>Gymnasium</t>
  </si>
  <si>
    <t>Computer Resource Center</t>
  </si>
  <si>
    <t>Liberal Arts Classrooms</t>
  </si>
  <si>
    <t>Ubrary</t>
  </si>
  <si>
    <t>High School Auto &amp; Welding</t>
  </si>
  <si>
    <t>Campus Center</t>
  </si>
  <si>
    <t>Amphitheater Complex</t>
  </si>
  <si>
    <t>Auto Mechanics</t>
  </si>
  <si>
    <t>The Maln Campus</t>
  </si>
  <si>
    <t>Advanced Auto</t>
  </si>
  <si>
    <t>Pinkerton</t>
  </si>
  <si>
    <t>Crlmlnal Justice (former Chlld</t>
  </si>
  <si>
    <t>Toilet Facility</t>
  </si>
  <si>
    <t>Training Center</t>
  </si>
  <si>
    <t>Technical Sciences</t>
  </si>
  <si>
    <t>Adult Education</t>
  </si>
  <si>
    <t>Lab Science Building</t>
  </si>
  <si>
    <t>Charlotte Phelps</t>
  </si>
  <si>
    <t>Dierks Building</t>
  </si>
  <si>
    <t>Faculty Office Bulldlng 1</t>
  </si>
  <si>
    <t>Faculty Office Building 2</t>
  </si>
  <si>
    <t>Faculty Office Bulldlng 3</t>
  </si>
  <si>
    <t>lsh Stivers</t>
  </si>
  <si>
    <t>Criminal Justice Storage (form</t>
  </si>
  <si>
    <t>Child Care Aware Resource</t>
  </si>
  <si>
    <t>Flammable Storage Building</t>
  </si>
  <si>
    <t>Child Care Aware Resource 2</t>
  </si>
  <si>
    <t>Advertising &amp; Design</t>
  </si>
  <si>
    <t>Engineering</t>
  </si>
  <si>
    <t>Wood Tech</t>
  </si>
  <si>
    <t>NPC</t>
  </si>
  <si>
    <t>HEPI Adjusted Maintenance Needs</t>
  </si>
  <si>
    <t>Requested Maintenance Needs</t>
  </si>
  <si>
    <t>FY2025 Maintenance Needs</t>
  </si>
  <si>
    <t>NPTC Student Center Southside</t>
  </si>
  <si>
    <t>HVAC</t>
  </si>
  <si>
    <t>Student Commons</t>
  </si>
  <si>
    <t>Legacy Hall (formerly Math &amp; Sci.)</t>
  </si>
  <si>
    <t xml:space="preserve">Dogwood Hall </t>
  </si>
  <si>
    <t>Marine Technology</t>
  </si>
  <si>
    <t>Redbud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</si>
</sst>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42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38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41</v>
      </c>
      <c r="E4" s="7" t="s">
        <v>39</v>
      </c>
      <c r="F4" s="7" t="s">
        <v>40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13</v>
      </c>
      <c r="B5" s="12" t="s">
        <v>7</v>
      </c>
      <c r="C5" s="13">
        <v>1</v>
      </c>
      <c r="D5" s="22">
        <v>4586494</v>
      </c>
      <c r="E5" s="22">
        <f>(D5*1.036)</f>
        <v>4751607.784</v>
      </c>
      <c r="F5" s="22"/>
      <c r="G5" s="22"/>
      <c r="H5" s="15">
        <v>1995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8</v>
      </c>
      <c r="B6" s="12" t="s">
        <v>7</v>
      </c>
      <c r="C6" s="13">
        <v>2</v>
      </c>
      <c r="D6" s="22">
        <v>2382803.9228000003</v>
      </c>
      <c r="E6" s="22">
        <f t="shared" ref="E6:E41" si="0">(D6*1.036)</f>
        <v>2468584.8640208002</v>
      </c>
      <c r="F6" s="22"/>
      <c r="G6" s="22"/>
      <c r="H6" s="15">
        <v>1979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x14ac:dyDescent="0.25">
      <c r="A7" s="11" t="s">
        <v>24</v>
      </c>
      <c r="B7" s="12" t="s">
        <v>7</v>
      </c>
      <c r="C7" s="13">
        <v>3</v>
      </c>
      <c r="D7" s="22">
        <v>3969062</v>
      </c>
      <c r="E7" s="22">
        <f t="shared" si="0"/>
        <v>4111948.2320000003</v>
      </c>
      <c r="F7" s="22"/>
      <c r="G7" s="22"/>
      <c r="H7" s="15">
        <v>2005</v>
      </c>
    </row>
    <row r="8" spans="1:22" x14ac:dyDescent="0.25">
      <c r="A8" s="11" t="s">
        <v>29</v>
      </c>
      <c r="B8" s="12" t="s">
        <v>7</v>
      </c>
      <c r="C8" s="13">
        <v>4</v>
      </c>
      <c r="D8" s="22">
        <v>639470</v>
      </c>
      <c r="E8" s="22">
        <f t="shared" si="0"/>
        <v>662490.92000000004</v>
      </c>
      <c r="F8" s="22"/>
      <c r="G8" s="22"/>
      <c r="H8" s="15">
        <v>2001</v>
      </c>
    </row>
    <row r="9" spans="1:22" x14ac:dyDescent="0.25">
      <c r="A9" s="11" t="s">
        <v>9</v>
      </c>
      <c r="B9" s="12" t="s">
        <v>7</v>
      </c>
      <c r="C9" s="13">
        <v>5</v>
      </c>
      <c r="D9" s="22">
        <v>7824963</v>
      </c>
      <c r="E9" s="22">
        <f t="shared" si="0"/>
        <v>8106661.6680000005</v>
      </c>
      <c r="F9" s="22"/>
      <c r="G9" s="22"/>
      <c r="H9" s="15">
        <v>1976</v>
      </c>
    </row>
    <row r="10" spans="1:22" x14ac:dyDescent="0.25">
      <c r="A10" s="11" t="s">
        <v>12</v>
      </c>
      <c r="B10" s="12" t="s">
        <v>7</v>
      </c>
      <c r="C10" s="13">
        <v>6</v>
      </c>
      <c r="D10" s="22">
        <v>663104.47000000009</v>
      </c>
      <c r="E10" s="22">
        <f t="shared" si="0"/>
        <v>686976.23092000012</v>
      </c>
      <c r="F10" s="22"/>
      <c r="G10" s="22"/>
      <c r="H10" s="15">
        <v>1986</v>
      </c>
    </row>
    <row r="11" spans="1:22" x14ac:dyDescent="0.25">
      <c r="A11" s="11" t="s">
        <v>42</v>
      </c>
      <c r="B11" s="12" t="s">
        <v>7</v>
      </c>
      <c r="C11" s="13">
        <v>7</v>
      </c>
      <c r="D11" s="22">
        <v>918060.04920000001</v>
      </c>
      <c r="E11" s="22">
        <f t="shared" si="0"/>
        <v>951110.21097120002</v>
      </c>
      <c r="F11" s="22"/>
      <c r="G11" s="22"/>
      <c r="H11" s="15">
        <v>1977</v>
      </c>
    </row>
    <row r="12" spans="1:22" x14ac:dyDescent="0.25">
      <c r="A12" s="11" t="s">
        <v>35</v>
      </c>
      <c r="B12" s="12" t="s">
        <v>7</v>
      </c>
      <c r="C12" s="13">
        <v>8</v>
      </c>
      <c r="D12" s="22">
        <v>342496.80360000004</v>
      </c>
      <c r="E12" s="22">
        <f t="shared" si="0"/>
        <v>354826.68852960004</v>
      </c>
      <c r="F12" s="22"/>
      <c r="G12" s="22"/>
      <c r="H12" s="15">
        <v>1977</v>
      </c>
    </row>
    <row r="13" spans="1:22" x14ac:dyDescent="0.25">
      <c r="A13" s="11" t="s">
        <v>22</v>
      </c>
      <c r="B13" s="12" t="s">
        <v>7</v>
      </c>
      <c r="C13" s="13">
        <v>9</v>
      </c>
      <c r="D13" s="22">
        <v>757028.89640000009</v>
      </c>
      <c r="E13" s="22">
        <f t="shared" si="0"/>
        <v>784281.93667040009</v>
      </c>
      <c r="F13" s="22"/>
      <c r="G13" s="22"/>
      <c r="H13" s="15">
        <v>1977</v>
      </c>
    </row>
    <row r="14" spans="1:22" x14ac:dyDescent="0.25">
      <c r="A14" s="11" t="s">
        <v>18</v>
      </c>
      <c r="B14" s="12" t="s">
        <v>7</v>
      </c>
      <c r="C14" s="13">
        <v>10</v>
      </c>
      <c r="D14" s="22">
        <v>348636</v>
      </c>
      <c r="E14" s="22">
        <f t="shared" si="0"/>
        <v>361186.89600000001</v>
      </c>
      <c r="F14" s="22"/>
      <c r="G14" s="22"/>
      <c r="H14" s="15">
        <v>1978</v>
      </c>
    </row>
    <row r="15" spans="1:22" x14ac:dyDescent="0.25">
      <c r="A15" s="11" t="s">
        <v>15</v>
      </c>
      <c r="B15" s="12" t="s">
        <v>16</v>
      </c>
      <c r="C15" s="13">
        <v>11</v>
      </c>
      <c r="D15" s="22">
        <v>521360.84280000004</v>
      </c>
      <c r="E15" s="22">
        <f t="shared" si="0"/>
        <v>540129.83314080001</v>
      </c>
      <c r="F15" s="22"/>
      <c r="G15" s="22"/>
      <c r="H15" s="15">
        <v>1977</v>
      </c>
    </row>
    <row r="16" spans="1:22" x14ac:dyDescent="0.25">
      <c r="A16" s="11" t="s">
        <v>37</v>
      </c>
      <c r="B16" s="12" t="s">
        <v>7</v>
      </c>
      <c r="C16" s="13">
        <v>12</v>
      </c>
      <c r="D16" s="22">
        <v>513596</v>
      </c>
      <c r="E16" s="22">
        <f t="shared" si="0"/>
        <v>532085.45600000001</v>
      </c>
      <c r="F16" s="22"/>
      <c r="G16" s="22"/>
      <c r="H16" s="15">
        <v>1977</v>
      </c>
    </row>
    <row r="17" spans="1:8" x14ac:dyDescent="0.25">
      <c r="A17" s="11" t="s">
        <v>21</v>
      </c>
      <c r="B17" s="12" t="s">
        <v>7</v>
      </c>
      <c r="C17" s="13">
        <v>13</v>
      </c>
      <c r="D17" s="22">
        <v>364194</v>
      </c>
      <c r="E17" s="22">
        <f t="shared" si="0"/>
        <v>377304.984</v>
      </c>
      <c r="F17" s="22"/>
      <c r="G17" s="22"/>
      <c r="H17" s="15">
        <v>1986</v>
      </c>
    </row>
    <row r="18" spans="1:8" x14ac:dyDescent="0.25">
      <c r="A18" s="11" t="s">
        <v>17</v>
      </c>
      <c r="B18" s="12" t="s">
        <v>7</v>
      </c>
      <c r="C18" s="13">
        <v>14</v>
      </c>
      <c r="D18" s="22">
        <v>365111</v>
      </c>
      <c r="E18" s="22">
        <f t="shared" si="0"/>
        <v>378254.99599999998</v>
      </c>
      <c r="F18" s="22"/>
      <c r="G18" s="22"/>
      <c r="H18" s="15">
        <v>1979</v>
      </c>
    </row>
    <row r="19" spans="1:8" x14ac:dyDescent="0.25">
      <c r="A19" s="11" t="s">
        <v>43</v>
      </c>
      <c r="B19" s="12" t="s">
        <v>7</v>
      </c>
      <c r="C19" s="13">
        <v>15</v>
      </c>
      <c r="D19" s="22">
        <v>577560.13280000002</v>
      </c>
      <c r="E19" s="22">
        <f t="shared" si="0"/>
        <v>598352.29758080002</v>
      </c>
      <c r="F19" s="22"/>
      <c r="G19" s="22"/>
      <c r="H19" s="15">
        <v>1977</v>
      </c>
    </row>
    <row r="20" spans="1:8" x14ac:dyDescent="0.25">
      <c r="A20" s="11" t="s">
        <v>44</v>
      </c>
      <c r="B20" s="12" t="s">
        <v>7</v>
      </c>
      <c r="C20" s="13">
        <v>16</v>
      </c>
      <c r="D20" s="22">
        <v>1068052</v>
      </c>
      <c r="E20" s="22">
        <f t="shared" si="0"/>
        <v>1106501.872</v>
      </c>
      <c r="F20" s="22"/>
      <c r="G20" s="22"/>
      <c r="H20" s="15">
        <v>2019</v>
      </c>
    </row>
    <row r="21" spans="1:8" x14ac:dyDescent="0.25">
      <c r="A21" s="11" t="s">
        <v>26</v>
      </c>
      <c r="B21" s="12" t="s">
        <v>7</v>
      </c>
      <c r="C21" s="13">
        <v>17</v>
      </c>
      <c r="D21" s="22">
        <v>4086782</v>
      </c>
      <c r="E21" s="22">
        <f t="shared" si="0"/>
        <v>4233906.1519999998</v>
      </c>
      <c r="F21" s="22"/>
      <c r="G21" s="22"/>
      <c r="H21" s="15">
        <v>2009</v>
      </c>
    </row>
    <row r="22" spans="1:8" x14ac:dyDescent="0.25">
      <c r="A22" s="11" t="s">
        <v>45</v>
      </c>
      <c r="B22" s="12" t="s">
        <v>7</v>
      </c>
      <c r="C22" s="13">
        <v>18</v>
      </c>
      <c r="D22" s="22">
        <v>918131.95600000001</v>
      </c>
      <c r="E22" s="22">
        <f t="shared" si="0"/>
        <v>951184.70641600003</v>
      </c>
      <c r="F22" s="22"/>
      <c r="G22" s="22"/>
      <c r="H22" s="15">
        <v>1976</v>
      </c>
    </row>
    <row r="23" spans="1:8" x14ac:dyDescent="0.25">
      <c r="A23" s="11" t="s">
        <v>25</v>
      </c>
      <c r="B23" s="12" t="s">
        <v>7</v>
      </c>
      <c r="C23" s="13">
        <v>19</v>
      </c>
      <c r="D23" s="22">
        <v>890022</v>
      </c>
      <c r="E23" s="22">
        <f t="shared" si="0"/>
        <v>922062.79200000002</v>
      </c>
      <c r="F23" s="22"/>
      <c r="G23" s="22"/>
      <c r="H23" s="15">
        <v>1984</v>
      </c>
    </row>
    <row r="24" spans="1:8" x14ac:dyDescent="0.25">
      <c r="A24" s="11" t="s">
        <v>27</v>
      </c>
      <c r="B24" s="12" t="s">
        <v>7</v>
      </c>
      <c r="C24" s="13">
        <v>20</v>
      </c>
      <c r="D24" s="22">
        <v>614791</v>
      </c>
      <c r="E24" s="22">
        <f t="shared" si="0"/>
        <v>636923.47600000002</v>
      </c>
      <c r="F24" s="22"/>
      <c r="G24" s="22"/>
      <c r="H24" s="15">
        <v>2000</v>
      </c>
    </row>
    <row r="25" spans="1:8" x14ac:dyDescent="0.25">
      <c r="A25" s="11" t="s">
        <v>19</v>
      </c>
      <c r="B25" s="12" t="s">
        <v>7</v>
      </c>
      <c r="C25" s="13">
        <v>21</v>
      </c>
      <c r="D25" s="22">
        <v>310458.19839999999</v>
      </c>
      <c r="E25" s="22">
        <f t="shared" si="0"/>
        <v>321634.69354240003</v>
      </c>
      <c r="F25" s="22"/>
      <c r="G25" s="22"/>
      <c r="H25" s="15">
        <v>1993</v>
      </c>
    </row>
    <row r="26" spans="1:8" x14ac:dyDescent="0.25">
      <c r="A26" s="11" t="s">
        <v>36</v>
      </c>
      <c r="B26" s="12" t="s">
        <v>7</v>
      </c>
      <c r="C26" s="13">
        <v>22</v>
      </c>
      <c r="D26" s="22">
        <v>283441.28120000003</v>
      </c>
      <c r="E26" s="22">
        <f t="shared" si="0"/>
        <v>293645.16732320003</v>
      </c>
      <c r="F26" s="22"/>
      <c r="G26" s="22"/>
      <c r="H26" s="15">
        <v>1986</v>
      </c>
    </row>
    <row r="27" spans="1:8" x14ac:dyDescent="0.25">
      <c r="A27" s="11" t="s">
        <v>30</v>
      </c>
      <c r="B27" s="12" t="s">
        <v>7</v>
      </c>
      <c r="C27" s="13">
        <v>23</v>
      </c>
      <c r="D27" s="22">
        <v>386570</v>
      </c>
      <c r="E27" s="22">
        <f t="shared" si="0"/>
        <v>400486.52</v>
      </c>
      <c r="F27" s="22"/>
      <c r="G27" s="22"/>
      <c r="H27" s="15">
        <v>1994</v>
      </c>
    </row>
    <row r="28" spans="1:8" x14ac:dyDescent="0.25">
      <c r="A28" s="11" t="s">
        <v>23</v>
      </c>
      <c r="B28" s="12" t="s">
        <v>7</v>
      </c>
      <c r="C28" s="13">
        <v>24</v>
      </c>
      <c r="D28" s="22">
        <v>472379</v>
      </c>
      <c r="E28" s="22">
        <f t="shared" si="0"/>
        <v>489384.64400000003</v>
      </c>
      <c r="F28" s="22"/>
      <c r="G28" s="22"/>
      <c r="H28" s="15">
        <v>2004</v>
      </c>
    </row>
    <row r="29" spans="1:8" x14ac:dyDescent="0.25">
      <c r="A29" s="11" t="s">
        <v>28</v>
      </c>
      <c r="B29" s="12" t="s">
        <v>7</v>
      </c>
      <c r="C29" s="13">
        <v>25</v>
      </c>
      <c r="D29" s="22">
        <v>277423</v>
      </c>
      <c r="E29" s="22">
        <f t="shared" si="0"/>
        <v>287410.228</v>
      </c>
      <c r="F29" s="22"/>
      <c r="G29" s="22"/>
      <c r="H29" s="15">
        <v>2000</v>
      </c>
    </row>
    <row r="30" spans="1:8" x14ac:dyDescent="0.25">
      <c r="A30" s="11" t="s">
        <v>20</v>
      </c>
      <c r="B30" s="12" t="s">
        <v>7</v>
      </c>
      <c r="C30" s="13">
        <v>26</v>
      </c>
      <c r="D30" s="22">
        <v>39344</v>
      </c>
      <c r="E30" s="22">
        <f t="shared" si="0"/>
        <v>40760.383999999998</v>
      </c>
      <c r="F30" s="22"/>
      <c r="G30" s="22"/>
      <c r="H30" s="15">
        <v>2000</v>
      </c>
    </row>
    <row r="31" spans="1:8" x14ac:dyDescent="0.25">
      <c r="A31" s="11" t="s">
        <v>10</v>
      </c>
      <c r="B31" s="12" t="s">
        <v>7</v>
      </c>
      <c r="C31" s="13">
        <v>27</v>
      </c>
      <c r="D31" s="22">
        <v>1269525.1632000001</v>
      </c>
      <c r="E31" s="22">
        <f t="shared" si="0"/>
        <v>1315228.0690752</v>
      </c>
      <c r="F31" s="22"/>
      <c r="G31" s="22"/>
      <c r="H31" s="15">
        <v>1976</v>
      </c>
    </row>
    <row r="32" spans="1:8" x14ac:dyDescent="0.25">
      <c r="A32" s="11" t="s">
        <v>46</v>
      </c>
      <c r="B32" s="12" t="s">
        <v>7</v>
      </c>
      <c r="C32" s="13">
        <v>28</v>
      </c>
      <c r="D32" s="22">
        <v>1205328</v>
      </c>
      <c r="E32" s="22">
        <f t="shared" si="0"/>
        <v>1248719.808</v>
      </c>
      <c r="F32" s="22"/>
      <c r="G32" s="22"/>
      <c r="H32" s="15">
        <v>2020</v>
      </c>
    </row>
    <row r="33" spans="1:8" x14ac:dyDescent="0.25">
      <c r="A33" s="11" t="s">
        <v>47</v>
      </c>
      <c r="B33" s="12" t="s">
        <v>7</v>
      </c>
      <c r="C33" s="13">
        <v>29</v>
      </c>
      <c r="D33" s="22">
        <v>150277</v>
      </c>
      <c r="E33" s="22">
        <f t="shared" si="0"/>
        <v>155686.97200000001</v>
      </c>
      <c r="F33" s="22"/>
      <c r="G33" s="22"/>
      <c r="H33" s="15">
        <v>2019</v>
      </c>
    </row>
    <row r="34" spans="1:8" ht="14.25" customHeight="1" x14ac:dyDescent="0.25">
      <c r="A34" s="11" t="s">
        <v>11</v>
      </c>
      <c r="B34" s="12" t="s">
        <v>7</v>
      </c>
      <c r="C34" s="13">
        <v>30</v>
      </c>
      <c r="D34" s="22">
        <v>1410562.6892000001</v>
      </c>
      <c r="E34" s="22">
        <f t="shared" si="0"/>
        <v>1461342.9460112001</v>
      </c>
      <c r="F34" s="22"/>
      <c r="G34" s="22"/>
      <c r="H34" s="15">
        <v>1976</v>
      </c>
    </row>
    <row r="35" spans="1:8" x14ac:dyDescent="0.25">
      <c r="A35" s="11" t="s">
        <v>14</v>
      </c>
      <c r="B35" s="11" t="s">
        <v>7</v>
      </c>
      <c r="C35" s="13">
        <v>32</v>
      </c>
      <c r="D35" s="22">
        <v>1824124</v>
      </c>
      <c r="E35" s="22">
        <f t="shared" si="0"/>
        <v>1889792.4640000002</v>
      </c>
      <c r="F35" s="22"/>
      <c r="G35" s="22"/>
      <c r="H35" s="15">
        <v>1977</v>
      </c>
    </row>
    <row r="36" spans="1:8" x14ac:dyDescent="0.25">
      <c r="A36" s="11" t="s">
        <v>6</v>
      </c>
      <c r="B36" s="11" t="s">
        <v>7</v>
      </c>
      <c r="C36" s="13">
        <v>33</v>
      </c>
      <c r="D36" s="22">
        <v>30607</v>
      </c>
      <c r="E36" s="22">
        <f t="shared" si="0"/>
        <v>31708.852000000003</v>
      </c>
      <c r="F36" s="22"/>
      <c r="G36" s="22"/>
      <c r="H36" s="15">
        <v>2024</v>
      </c>
    </row>
    <row r="37" spans="1:8" x14ac:dyDescent="0.25">
      <c r="A37" s="11" t="s">
        <v>48</v>
      </c>
      <c r="B37" s="11" t="s">
        <v>7</v>
      </c>
      <c r="C37" s="13">
        <v>34</v>
      </c>
      <c r="D37" s="22">
        <v>296366</v>
      </c>
      <c r="E37" s="22">
        <f t="shared" si="0"/>
        <v>307035.17600000004</v>
      </c>
      <c r="F37" s="22"/>
      <c r="G37" s="22"/>
      <c r="H37" s="15">
        <v>2025</v>
      </c>
    </row>
    <row r="38" spans="1:8" x14ac:dyDescent="0.25">
      <c r="A38" s="11" t="s">
        <v>32</v>
      </c>
      <c r="B38" s="11" t="s">
        <v>7</v>
      </c>
      <c r="C38" s="13">
        <v>35</v>
      </c>
      <c r="D38" s="22">
        <v>5784.3716000000004</v>
      </c>
      <c r="E38" s="22">
        <f t="shared" si="0"/>
        <v>5992.6089776000008</v>
      </c>
      <c r="F38" s="22"/>
      <c r="G38" s="22"/>
      <c r="H38" s="15">
        <v>2013</v>
      </c>
    </row>
    <row r="39" spans="1:8" x14ac:dyDescent="0.25">
      <c r="A39" s="11" t="s">
        <v>34</v>
      </c>
      <c r="B39" s="11" t="s">
        <v>7</v>
      </c>
      <c r="C39" s="13">
        <v>36</v>
      </c>
      <c r="D39" s="22">
        <v>22484.431200000003</v>
      </c>
      <c r="E39" s="22">
        <f t="shared" si="0"/>
        <v>23293.870723200005</v>
      </c>
      <c r="F39" s="22"/>
      <c r="G39" s="22"/>
      <c r="H39" s="15">
        <v>1986</v>
      </c>
    </row>
    <row r="40" spans="1:8" x14ac:dyDescent="0.25">
      <c r="A40" s="11" t="s">
        <v>31</v>
      </c>
      <c r="B40" s="11" t="s">
        <v>7</v>
      </c>
      <c r="C40" s="13">
        <v>37</v>
      </c>
      <c r="D40" s="22">
        <v>2232.6472000000003</v>
      </c>
      <c r="E40" s="22">
        <f t="shared" si="0"/>
        <v>2313.0224992000003</v>
      </c>
      <c r="F40" s="22"/>
      <c r="G40" s="22"/>
      <c r="H40" s="15">
        <v>2000</v>
      </c>
    </row>
    <row r="41" spans="1:8" x14ac:dyDescent="0.25">
      <c r="A41" s="11" t="s">
        <v>33</v>
      </c>
      <c r="B41" s="11" t="s">
        <v>7</v>
      </c>
      <c r="C41" s="13">
        <v>38</v>
      </c>
      <c r="D41" s="22">
        <v>4393.3876</v>
      </c>
      <c r="E41" s="22">
        <f t="shared" si="0"/>
        <v>4551.5495535999999</v>
      </c>
      <c r="F41" s="22"/>
      <c r="G41" s="22"/>
      <c r="H41" s="15">
        <v>1975</v>
      </c>
    </row>
    <row r="42" spans="1:8" x14ac:dyDescent="0.25">
      <c r="D42" s="14">
        <f>SUM(D5:D41)</f>
        <v>40343020.243199989</v>
      </c>
      <c r="E42" s="14">
        <f>SUM(E5:E41)</f>
        <v>41795368.971955225</v>
      </c>
      <c r="F42" s="14">
        <f>SUM(F5:F41)</f>
        <v>0</v>
      </c>
      <c r="G42" s="14">
        <f>SUM(G5:G41)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2026-07-23T15:21:02Z</dcterms:modified>
</cp:coreProperties>
</file>